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0730" windowHeight="11760"/>
  </bookViews>
  <sheets>
    <sheet name="ANEXO B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17" i="1" l="1"/>
  <c r="D11" i="1"/>
  <c r="A10" i="1"/>
  <c r="A11" i="1" s="1"/>
  <c r="A12" i="1" s="1"/>
  <c r="A13" i="1" s="1"/>
  <c r="A14" i="1" s="1"/>
  <c r="A15" i="1" s="1"/>
  <c r="A16" i="1" s="1"/>
  <c r="A17" i="1" s="1"/>
  <c r="D9" i="1"/>
</calcChain>
</file>

<file path=xl/comments1.xml><?xml version="1.0" encoding="utf-8"?>
<comments xmlns="http://schemas.openxmlformats.org/spreadsheetml/2006/main">
  <authors>
    <author>FREDY</author>
    <author>VICTORHUGO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>FREDY: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>
      <text>
        <r>
          <rPr>
            <b/>
            <sz val="9"/>
            <color indexed="81"/>
            <rFont val="Tahoma"/>
            <family val="2"/>
          </rPr>
          <t>VICTORHUGO: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<sst xmlns="http://schemas.openxmlformats.org/spreadsheetml/2006/main" count="43" uniqueCount="36">
  <si>
    <t>PRESUPUESTO PARA LA RECONSTRUCCION DE CERRAMIENTO EN MALLA RESIDENCIAS 11 DE NOVIEMBRE</t>
  </si>
  <si>
    <t>UNIVERSIDAD DEL CAUCA</t>
  </si>
  <si>
    <t>ÍTEM</t>
  </si>
  <si>
    <t>DESCRIPCIÓN</t>
  </si>
  <si>
    <t>UND</t>
  </si>
  <si>
    <t>CANT.</t>
  </si>
  <si>
    <t>V/UNITARIO</t>
  </si>
  <si>
    <t>V/TOTAL</t>
  </si>
  <si>
    <t>Excavación en material común</t>
  </si>
  <si>
    <t>M3</t>
  </si>
  <si>
    <t xml:space="preserve">Construcción de zapata en concreto de 0,5*0,5*0,3  mts en concreto de 21 mpa </t>
  </si>
  <si>
    <t>Construcción de pedestal en concreto de 0,2*0,2mts , H= 0,8 mts de 21 mpa</t>
  </si>
  <si>
    <t>ML</t>
  </si>
  <si>
    <t>Acero de refuerzo para zapatas y pedestales</t>
  </si>
  <si>
    <t>Kg</t>
  </si>
  <si>
    <t>Construcción de viga de cimentación de 0,25*0,3, 4 varillas de 1/2" y estribos 3/8" cada 0,15 cms</t>
  </si>
  <si>
    <t>Malla Eslabonada Cal. 10 de 2"x2" con tubo 1 1/2" cal 14 , H malla=2,0 MTS incluye diagonales en tubo 1 y 1/2"" cal 14, Angulo de 1x1/8" para parte superior e inferior, tubo en mismo calibre en la parte superior con gorro en la parte terminal del  tubo  con alambre de pùa tres hilos, todo debidamente pintada con anticorrosivo</t>
  </si>
  <si>
    <t>Suministro e instalación de serpentina.</t>
  </si>
  <si>
    <t>Suministro e instalación de posteadura  cuadrada en concreto y  con brazo de longitud 3,0 metros, anclados en concreto de 21 mpa</t>
  </si>
  <si>
    <t>Suministro e instalación de alambre de puas calibre 12,5 amarrado al poste de concreto con alambre galvanizado calibre 16</t>
  </si>
  <si>
    <t>COSTO DIRECTO</t>
  </si>
  <si>
    <t>AUI 25%</t>
  </si>
  <si>
    <t>COSTO DIRECTO + COSTO INDIRECTO</t>
  </si>
  <si>
    <t>IVA 16% SOBRE UTILIDAD DEL 5%</t>
  </si>
  <si>
    <t>VALOR TOTAL</t>
  </si>
  <si>
    <t xml:space="preserve">DIVISION ADMINISTRATIVA Y DE SERVICIOS </t>
  </si>
  <si>
    <t>%</t>
  </si>
  <si>
    <t>VALOR</t>
  </si>
  <si>
    <t>AUI</t>
  </si>
  <si>
    <t>ADMINISTRACION</t>
  </si>
  <si>
    <t xml:space="preserve">IMPREVISTOS </t>
  </si>
  <si>
    <t xml:space="preserve">UTILIDAD </t>
  </si>
  <si>
    <t>Nombre Contratista</t>
  </si>
  <si>
    <t xml:space="preserve">c.c. </t>
  </si>
  <si>
    <t>Dirección:</t>
  </si>
  <si>
    <t>ANEXO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</si>
</sst>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* #,##0.00_ ;_ * \-#,##0.00_ ;_ * &quot;-&quot;??_ ;_ @_ "/>
    <numFmt numFmtId="165" formatCode="_([$$-240A]\ * #,##0.00_);_([$$-240A]\ * \(#,##0.00\);_([$$-240A]\ * &quot;-&quot;??_);_(@_)"/>
    <numFmt numFmtId="166" formatCode="_(&quot;$&quot;\ * #,##0_);_(&quot;$&quot;\ * \(#,##0\);_(&quot;$&quot;\ * &quot;-&quot;??_);_(@_)"/>
    <numFmt numFmtId="167" formatCode="_([$$-240A]\ * #,##0_);_([$$-240A]\ * \(#,##0\);_([$$-240A]\ * &quot;-&quot;??_);_(@_)"/>
    <numFmt numFmtId="168" formatCode="_ &quot;$&quot;\ * #,##0_ ;_ &quot;$&quot;\ * \-#,##0_ ;_ &quot;$&quot;\ * &quot;-&quot;??_ ;_ @_ 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entury Gothic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165" fontId="0" fillId="0" borderId="1" xfId="1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Continuous" vertical="center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NumberFormat="1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right" vertical="center"/>
    </xf>
    <xf numFmtId="0" fontId="0" fillId="0" borderId="0" xfId="0" applyFont="1"/>
    <xf numFmtId="0" fontId="5" fillId="0" borderId="1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right" vertical="center"/>
      <protection hidden="1"/>
    </xf>
    <xf numFmtId="0" fontId="0" fillId="0" borderId="0" xfId="0" applyFill="1"/>
    <xf numFmtId="0" fontId="3" fillId="0" borderId="1" xfId="0" applyFont="1" applyFill="1" applyBorder="1" applyAlignment="1" applyProtection="1">
      <alignment vertical="center"/>
      <protection hidden="1"/>
    </xf>
    <xf numFmtId="166" fontId="3" fillId="0" borderId="1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/>
    <xf numFmtId="167" fontId="0" fillId="0" borderId="1" xfId="1" applyNumberFormat="1" applyFont="1" applyBorder="1" applyAlignment="1" applyProtection="1">
      <alignment horizontal="center" vertical="center"/>
      <protection hidden="1"/>
    </xf>
    <xf numFmtId="0" fontId="13" fillId="0" borderId="0" xfId="0" applyFont="1" applyBorder="1"/>
    <xf numFmtId="0" fontId="14" fillId="0" borderId="0" xfId="0" applyNumberFormat="1" applyFont="1" applyFill="1" applyBorder="1" applyAlignment="1">
      <alignment horizontal="justify" vertical="justify" wrapText="1"/>
    </xf>
    <xf numFmtId="0" fontId="14" fillId="0" borderId="1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3" fillId="0" borderId="0" xfId="0" applyFont="1"/>
    <xf numFmtId="0" fontId="15" fillId="0" borderId="0" xfId="0" applyFont="1"/>
    <xf numFmtId="0" fontId="14" fillId="0" borderId="0" xfId="0" applyNumberFormat="1" applyFont="1" applyFill="1" applyBorder="1" applyAlignment="1">
      <alignment horizontal="right" vertical="justify" wrapText="1"/>
    </xf>
    <xf numFmtId="0" fontId="17" fillId="0" borderId="0" xfId="0" applyFont="1" applyBorder="1"/>
    <xf numFmtId="0" fontId="18" fillId="0" borderId="0" xfId="0" applyFont="1" applyBorder="1" applyAlignment="1"/>
    <xf numFmtId="3" fontId="18" fillId="0" borderId="0" xfId="2" applyNumberFormat="1" applyFont="1" applyBorder="1" applyAlignment="1">
      <alignment horizontal="right"/>
    </xf>
    <xf numFmtId="0" fontId="13" fillId="0" borderId="2" xfId="0" applyFont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center"/>
    </xf>
    <xf numFmtId="168" fontId="13" fillId="0" borderId="0" xfId="3" applyNumberFormat="1" applyFont="1" applyFill="1" applyBorder="1" applyAlignment="1">
      <alignment horizontal="center"/>
    </xf>
    <xf numFmtId="168" fontId="13" fillId="0" borderId="0" xfId="3" applyNumberFormat="1" applyFont="1" applyFill="1" applyBorder="1"/>
    <xf numFmtId="0" fontId="13" fillId="0" borderId="0" xfId="0" applyFont="1" applyFill="1"/>
    <xf numFmtId="0" fontId="19" fillId="0" borderId="0" xfId="0" applyFont="1" applyFill="1"/>
    <xf numFmtId="0" fontId="20" fillId="0" borderId="0" xfId="0" applyFont="1" applyFill="1"/>
    <xf numFmtId="3" fontId="17" fillId="0" borderId="3" xfId="2" applyNumberFormat="1" applyFont="1" applyBorder="1" applyAlignment="1">
      <alignment horizontal="center"/>
    </xf>
    <xf numFmtId="3" fontId="17" fillId="0" borderId="4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0</xdr:rowOff>
    </xdr:from>
    <xdr:to>
      <xdr:col>1</xdr:col>
      <xdr:colOff>561975</xdr:colOff>
      <xdr:row>3</xdr:row>
      <xdr:rowOff>180975</xdr:rowOff>
    </xdr:to>
    <xdr:pic>
      <xdr:nvPicPr>
        <xdr:cNvPr id="1027" name="Picture 3" descr="Escudo Unicacu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0"/>
          <a:ext cx="9144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tabSelected="1" zoomScale="86" zoomScaleNormal="86" workbookViewId="0">
      <selection activeCell="A4" sqref="A4:F4"/>
    </sheetView>
  </sheetViews>
  <sheetFormatPr baseColWidth="10" defaultRowHeight="15" x14ac:dyDescent="0.25"/>
  <cols>
    <col min="1" max="1" width="9" customWidth="1"/>
    <col min="2" max="2" width="34.7109375" customWidth="1"/>
    <col min="4" max="4" width="11.5703125" bestFit="1" customWidth="1"/>
    <col min="5" max="5" width="17.140625" customWidth="1"/>
    <col min="6" max="6" width="23.85546875" customWidth="1"/>
  </cols>
  <sheetData>
    <row r="1" spans="1:6" x14ac:dyDescent="0.25">
      <c r="B1" s="47" t="s">
        <v>1</v>
      </c>
      <c r="C1" s="47"/>
      <c r="D1" s="47"/>
      <c r="E1" s="47"/>
      <c r="F1" s="47"/>
    </row>
    <row r="2" spans="1:6" ht="15.75" x14ac:dyDescent="0.25">
      <c r="A2" s="21"/>
      <c r="B2" s="47" t="s">
        <v>25</v>
      </c>
      <c r="C2" s="47"/>
      <c r="D2" s="47"/>
      <c r="E2" s="47"/>
      <c r="F2" s="47"/>
    </row>
    <row r="3" spans="1:6" ht="19.5" customHeight="1" x14ac:dyDescent="0.25">
      <c r="B3" s="48"/>
      <c r="C3" s="48"/>
      <c r="D3" s="48"/>
      <c r="E3" s="48"/>
      <c r="F3" s="48"/>
    </row>
    <row r="4" spans="1:6" ht="15.75" x14ac:dyDescent="0.25">
      <c r="A4" s="46" t="s">
        <v>35</v>
      </c>
      <c r="B4" s="46"/>
      <c r="C4" s="46"/>
      <c r="D4" s="46"/>
      <c r="E4" s="46"/>
      <c r="F4" s="46"/>
    </row>
    <row r="5" spans="1:6" x14ac:dyDescent="0.25">
      <c r="A5" s="49" t="s">
        <v>0</v>
      </c>
      <c r="B5" s="49"/>
      <c r="C5" s="49"/>
      <c r="D5" s="49"/>
      <c r="E5" s="49"/>
      <c r="F5" s="49"/>
    </row>
    <row r="6" spans="1:6" x14ac:dyDescent="0.25">
      <c r="A6" s="45" t="s">
        <v>1</v>
      </c>
      <c r="B6" s="45"/>
      <c r="C6" s="45"/>
      <c r="D6" s="45"/>
      <c r="E6" s="45"/>
      <c r="F6" s="45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2" t="s">
        <v>2</v>
      </c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</v>
      </c>
      <c r="B9" s="11" t="s">
        <v>8</v>
      </c>
      <c r="C9" s="5" t="s">
        <v>9</v>
      </c>
      <c r="D9" s="6">
        <f>20*0.3*0.25</f>
        <v>1.5</v>
      </c>
      <c r="E9" s="7"/>
      <c r="F9" s="22"/>
    </row>
    <row r="10" spans="1:6" ht="45" x14ac:dyDescent="0.25">
      <c r="A10" s="4">
        <f>+A9+1</f>
        <v>2</v>
      </c>
      <c r="B10" s="11" t="s">
        <v>10</v>
      </c>
      <c r="C10" s="8" t="s">
        <v>9</v>
      </c>
      <c r="D10" s="4">
        <v>2</v>
      </c>
      <c r="E10" s="9"/>
      <c r="F10" s="22"/>
    </row>
    <row r="11" spans="1:6" ht="30" x14ac:dyDescent="0.25">
      <c r="A11" s="4">
        <f t="shared" ref="A11:A17" si="0">+A10+1</f>
        <v>3</v>
      </c>
      <c r="B11" s="11" t="s">
        <v>11</v>
      </c>
      <c r="C11" s="8" t="s">
        <v>12</v>
      </c>
      <c r="D11" s="4">
        <f>0.8*10</f>
        <v>8</v>
      </c>
      <c r="E11" s="9"/>
      <c r="F11" s="22"/>
    </row>
    <row r="12" spans="1:6" ht="30" x14ac:dyDescent="0.25">
      <c r="A12" s="4">
        <f t="shared" si="0"/>
        <v>4</v>
      </c>
      <c r="B12" s="11" t="s">
        <v>13</v>
      </c>
      <c r="C12" s="8" t="s">
        <v>14</v>
      </c>
      <c r="D12" s="4">
        <v>200</v>
      </c>
      <c r="E12" s="9"/>
      <c r="F12" s="22"/>
    </row>
    <row r="13" spans="1:6" ht="45" x14ac:dyDescent="0.25">
      <c r="A13" s="4">
        <f t="shared" si="0"/>
        <v>5</v>
      </c>
      <c r="B13" s="11" t="s">
        <v>15</v>
      </c>
      <c r="C13" s="8" t="s">
        <v>12</v>
      </c>
      <c r="D13" s="4">
        <v>20</v>
      </c>
      <c r="E13" s="9"/>
      <c r="F13" s="22"/>
    </row>
    <row r="14" spans="1:6" ht="150" x14ac:dyDescent="0.25">
      <c r="A14" s="4">
        <f t="shared" si="0"/>
        <v>6</v>
      </c>
      <c r="B14" s="11" t="s">
        <v>16</v>
      </c>
      <c r="C14" s="10" t="s">
        <v>12</v>
      </c>
      <c r="D14" s="6">
        <v>20</v>
      </c>
      <c r="E14" s="7"/>
      <c r="F14" s="22"/>
    </row>
    <row r="15" spans="1:6" ht="30" x14ac:dyDescent="0.25">
      <c r="A15" s="4">
        <f t="shared" si="0"/>
        <v>7</v>
      </c>
      <c r="B15" s="11" t="s">
        <v>17</v>
      </c>
      <c r="C15" s="12" t="s">
        <v>12</v>
      </c>
      <c r="D15" s="13">
        <v>492.71</v>
      </c>
      <c r="E15" s="14"/>
      <c r="F15" s="22"/>
    </row>
    <row r="16" spans="1:6" ht="60" x14ac:dyDescent="0.25">
      <c r="A16" s="4">
        <f t="shared" si="0"/>
        <v>8</v>
      </c>
      <c r="B16" s="11" t="s">
        <v>18</v>
      </c>
      <c r="C16" s="12" t="s">
        <v>4</v>
      </c>
      <c r="D16" s="13">
        <v>65</v>
      </c>
      <c r="E16" s="14"/>
      <c r="F16" s="22"/>
    </row>
    <row r="17" spans="1:7" ht="78" customHeight="1" x14ac:dyDescent="0.25">
      <c r="A17" s="4">
        <f t="shared" si="0"/>
        <v>9</v>
      </c>
      <c r="B17" s="11" t="s">
        <v>19</v>
      </c>
      <c r="C17" s="12" t="s">
        <v>12</v>
      </c>
      <c r="D17" s="13">
        <f>3240*0.5</f>
        <v>1620</v>
      </c>
      <c r="E17" s="14"/>
      <c r="F17" s="22"/>
    </row>
    <row r="18" spans="1:7" s="18" customFormat="1" x14ac:dyDescent="0.25">
      <c r="A18" s="16"/>
      <c r="B18" s="19" t="s">
        <v>20</v>
      </c>
      <c r="C18" s="19"/>
      <c r="D18" s="19"/>
      <c r="E18" s="17"/>
      <c r="F18" s="20"/>
    </row>
    <row r="19" spans="1:7" s="18" customFormat="1" x14ac:dyDescent="0.25">
      <c r="A19" s="16"/>
      <c r="B19" s="19" t="s">
        <v>21</v>
      </c>
      <c r="C19" s="19"/>
      <c r="D19" s="19"/>
      <c r="E19" s="17"/>
      <c r="F19" s="20"/>
    </row>
    <row r="20" spans="1:7" s="18" customFormat="1" x14ac:dyDescent="0.25">
      <c r="A20" s="16"/>
      <c r="B20" s="19" t="s">
        <v>22</v>
      </c>
      <c r="C20" s="19"/>
      <c r="D20" s="19"/>
      <c r="E20" s="17"/>
      <c r="F20" s="20"/>
    </row>
    <row r="21" spans="1:7" s="18" customFormat="1" x14ac:dyDescent="0.25">
      <c r="A21" s="16"/>
      <c r="B21" s="19" t="s">
        <v>23</v>
      </c>
      <c r="C21" s="19"/>
      <c r="D21" s="19"/>
      <c r="E21" s="17"/>
      <c r="F21" s="20"/>
    </row>
    <row r="22" spans="1:7" s="18" customFormat="1" x14ac:dyDescent="0.25">
      <c r="A22" s="16"/>
      <c r="B22" s="19" t="s">
        <v>24</v>
      </c>
      <c r="C22" s="19"/>
      <c r="D22" s="19"/>
      <c r="E22" s="17"/>
      <c r="F22" s="20"/>
    </row>
    <row r="23" spans="1:7" x14ac:dyDescent="0.25">
      <c r="A23" s="15"/>
      <c r="B23" s="15"/>
      <c r="C23" s="15"/>
      <c r="D23" s="15"/>
      <c r="E23" s="15"/>
      <c r="F23" s="15"/>
    </row>
    <row r="24" spans="1:7" s="28" customFormat="1" ht="12" x14ac:dyDescent="0.2">
      <c r="A24" s="23"/>
      <c r="B24" s="24"/>
      <c r="C24" s="25" t="s">
        <v>26</v>
      </c>
      <c r="D24" s="44" t="s">
        <v>27</v>
      </c>
      <c r="E24" s="44"/>
      <c r="F24" s="26"/>
      <c r="G24" s="27"/>
    </row>
    <row r="25" spans="1:7" s="28" customFormat="1" ht="12" x14ac:dyDescent="0.2">
      <c r="A25" s="23"/>
      <c r="B25" s="29" t="s">
        <v>28</v>
      </c>
      <c r="C25" s="25"/>
      <c r="D25" s="42"/>
      <c r="E25" s="43"/>
      <c r="F25" s="26"/>
      <c r="G25" s="27"/>
    </row>
    <row r="26" spans="1:7" s="28" customFormat="1" ht="12" x14ac:dyDescent="0.2">
      <c r="A26" s="23"/>
      <c r="B26" s="29" t="s">
        <v>29</v>
      </c>
      <c r="C26" s="25"/>
      <c r="D26" s="42"/>
      <c r="E26" s="43"/>
      <c r="F26" s="26"/>
      <c r="G26" s="27"/>
    </row>
    <row r="27" spans="1:7" s="28" customFormat="1" ht="12" x14ac:dyDescent="0.2">
      <c r="A27" s="23"/>
      <c r="B27" s="29" t="s">
        <v>30</v>
      </c>
      <c r="C27" s="25"/>
      <c r="D27" s="42"/>
      <c r="E27" s="43"/>
      <c r="F27" s="26"/>
      <c r="G27" s="27"/>
    </row>
    <row r="28" spans="1:7" s="28" customFormat="1" ht="12" x14ac:dyDescent="0.2">
      <c r="A28" s="23"/>
      <c r="B28" s="29" t="s">
        <v>31</v>
      </c>
      <c r="C28" s="25"/>
      <c r="D28" s="42"/>
      <c r="E28" s="43"/>
      <c r="F28" s="26"/>
      <c r="G28" s="27"/>
    </row>
    <row r="29" spans="1:7" s="28" customFormat="1" ht="12" x14ac:dyDescent="0.2">
      <c r="A29" s="30"/>
      <c r="B29" s="31"/>
      <c r="C29" s="31"/>
      <c r="D29" s="31"/>
      <c r="E29" s="31"/>
      <c r="F29" s="32"/>
      <c r="G29" s="27"/>
    </row>
    <row r="30" spans="1:7" s="28" customFormat="1" ht="12" x14ac:dyDescent="0.2">
      <c r="A30" s="30"/>
      <c r="B30" s="31"/>
      <c r="C30" s="31"/>
      <c r="D30" s="31"/>
      <c r="E30" s="31"/>
      <c r="F30" s="32"/>
      <c r="G30" s="27"/>
    </row>
    <row r="31" spans="1:7" s="28" customFormat="1" ht="12" x14ac:dyDescent="0.2">
      <c r="A31" s="27"/>
      <c r="B31" s="33"/>
      <c r="C31" s="27"/>
      <c r="D31" s="27"/>
      <c r="E31" s="27"/>
      <c r="F31" s="27"/>
      <c r="G31" s="27"/>
    </row>
    <row r="32" spans="1:7" s="28" customFormat="1" ht="12" x14ac:dyDescent="0.2">
      <c r="A32" s="27"/>
      <c r="B32" s="27" t="s">
        <v>32</v>
      </c>
      <c r="C32" s="27"/>
      <c r="D32" s="27"/>
      <c r="E32" s="27"/>
      <c r="F32" s="27"/>
      <c r="G32" s="27"/>
    </row>
    <row r="33" spans="1:7" s="28" customFormat="1" ht="12" x14ac:dyDescent="0.2">
      <c r="A33" s="27"/>
      <c r="B33" s="27" t="s">
        <v>33</v>
      </c>
      <c r="C33" s="27"/>
      <c r="D33" s="27"/>
      <c r="E33" s="27"/>
      <c r="F33" s="27"/>
      <c r="G33" s="27"/>
    </row>
    <row r="34" spans="1:7" s="28" customFormat="1" ht="12" x14ac:dyDescent="0.2">
      <c r="A34" s="27"/>
      <c r="B34" s="27" t="s">
        <v>34</v>
      </c>
      <c r="C34" s="27"/>
      <c r="D34" s="27"/>
      <c r="E34" s="27"/>
      <c r="F34" s="27"/>
      <c r="G34" s="27"/>
    </row>
    <row r="35" spans="1:7" s="39" customFormat="1" ht="12" x14ac:dyDescent="0.2">
      <c r="A35" s="34"/>
      <c r="B35" s="34"/>
      <c r="C35" s="35"/>
      <c r="D35" s="36"/>
      <c r="E35" s="37"/>
      <c r="F35" s="38"/>
    </row>
    <row r="36" spans="1:7" s="28" customFormat="1" ht="12" x14ac:dyDescent="0.2">
      <c r="A36" s="40"/>
      <c r="B36" s="40"/>
      <c r="C36" s="40"/>
      <c r="D36" s="40"/>
      <c r="E36" s="40"/>
      <c r="F36" s="40"/>
    </row>
    <row r="37" spans="1:7" x14ac:dyDescent="0.25">
      <c r="A37" s="41"/>
      <c r="B37" s="41"/>
      <c r="C37" s="41"/>
      <c r="D37" s="41"/>
      <c r="E37" s="41"/>
      <c r="F37" s="41"/>
    </row>
  </sheetData>
  <mergeCells count="11">
    <mergeCell ref="A6:F6"/>
    <mergeCell ref="A4:F4"/>
    <mergeCell ref="B1:F1"/>
    <mergeCell ref="B2:F2"/>
    <mergeCell ref="B3:F3"/>
    <mergeCell ref="A5:F5"/>
    <mergeCell ref="D28:E28"/>
    <mergeCell ref="D24:E24"/>
    <mergeCell ref="D25:E25"/>
    <mergeCell ref="D26:E26"/>
    <mergeCell ref="D27:E27"/>
  </mergeCells>
  <phoneticPr fontId="0" type="noConversion"/>
  <printOptions horizontalCentered="1"/>
  <pageMargins left="0.19685039370078741" right="0.19685039370078741" top="0.78740157480314965" bottom="0.19685039370078741" header="0.31496062992125984" footer="0.31496062992125984"/>
  <pageSetup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B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STF1MVPW1</cp:lastModifiedBy>
  <cp:lastPrinted>2014-05-13T21:33:27Z</cp:lastPrinted>
  <dcterms:created xsi:type="dcterms:W3CDTF">2014-05-06T20:27:15Z</dcterms:created>
  <dcterms:modified xsi:type="dcterms:W3CDTF">2014-05-13T21:34:33Z</dcterms:modified>
</cp:coreProperties>
</file>